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350" windowHeight="11835" tabRatio="150"/>
  </bookViews>
  <sheets>
    <sheet name="KALKULACE" sheetId="2" r:id="rId1"/>
  </sheets>
  <definedNames>
    <definedName name="_xlnm.Print_Area" localSheetId="0">KALKULACE!$A:$J</definedName>
  </definedNames>
  <calcPr calcId="145621"/>
</workbook>
</file>

<file path=xl/calcChain.xml><?xml version="1.0" encoding="utf-8"?>
<calcChain xmlns="http://schemas.openxmlformats.org/spreadsheetml/2006/main">
  <c r="J29" i="2" l="1"/>
  <c r="J25" i="2"/>
  <c r="J23" i="2"/>
  <c r="J17" i="2"/>
  <c r="J15" i="2"/>
  <c r="J13" i="2"/>
  <c r="J11" i="2"/>
  <c r="J9" i="2"/>
  <c r="J31" i="2"/>
  <c r="J27" i="2"/>
  <c r="J21" i="2"/>
  <c r="J19" i="2"/>
  <c r="J7" i="2"/>
  <c r="I4" i="2" l="1"/>
  <c r="I2" i="2"/>
  <c r="I3" i="2" l="1"/>
</calcChain>
</file>

<file path=xl/sharedStrings.xml><?xml version="1.0" encoding="utf-8"?>
<sst xmlns="http://schemas.openxmlformats.org/spreadsheetml/2006/main" count="171" uniqueCount="55">
  <si>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</si>
  <si>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</si>
  <si>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</si>
  <si>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</si>
  <si>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</si>
  <si>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</si>
  <si>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</si>
  <si>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</si>
  <si>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</si>
  <si>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</si>
  <si>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</si>
  <si>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1)</t>
  </si>
  <si>
    <t>Učitelský stůl</t>
  </si>
  <si>
    <t/>
  </si>
  <si>
    <t>21%</t>
  </si>
  <si>
    <t>Učitelská katedra, kompakt rezistant</t>
  </si>
  <si>
    <t>2)</t>
  </si>
  <si>
    <t>Multimediální stůl</t>
  </si>
  <si>
    <t>Učitelský multimediální stůl pro audio/video techniku a s výklopem pro vizualizér kompakt rezistant</t>
  </si>
  <si>
    <t>3)</t>
  </si>
  <si>
    <t>Židle pro učitele</t>
  </si>
  <si>
    <t>4)</t>
  </si>
  <si>
    <t>Stůl pro žáky A</t>
  </si>
  <si>
    <t>5)</t>
  </si>
  <si>
    <t>Stůl pro žáky B</t>
  </si>
  <si>
    <t>6)</t>
  </si>
  <si>
    <t>Židle pro žáky</t>
  </si>
  <si>
    <t>7)</t>
  </si>
  <si>
    <t>Doprava a montáž</t>
  </si>
  <si>
    <t>8)</t>
  </si>
  <si>
    <t>Tabule</t>
  </si>
  <si>
    <t>Tabule s ramenem</t>
  </si>
  <si>
    <t>9)</t>
  </si>
  <si>
    <t>Projektor</t>
  </si>
  <si>
    <t>Dataprojektor</t>
  </si>
  <si>
    <t>10)</t>
  </si>
  <si>
    <t>Ozvučení</t>
  </si>
  <si>
    <t>11)</t>
  </si>
  <si>
    <t>Vizualizér</t>
  </si>
  <si>
    <t>12)</t>
  </si>
  <si>
    <t>Rozbočovač</t>
  </si>
  <si>
    <t>13)</t>
  </si>
  <si>
    <t>Zapojení techniky</t>
  </si>
  <si>
    <t>Polyuretanová židle, asynchronní mechanismus, nastavitelná výška opěráku, plynový píst, nosnost s chromovou bazí 13 kg, záruka 24 měsíců. Židle na kluzákách.
Hmotnost(netto) a výška sedáku: 9,9 kg , 41-54 cm</t>
  </si>
  <si>
    <t>Tabule TRIPTYCH K 2/12, BBBBB, Stojan zvedací, střed tabule bílá keramika, křídla z obou stran bílá keramika se spojovacím materiálem
- Širokoúhlá třídílná magnetická tabule s dvouvrstvým keramickým povrchem nejvyšší kvality e3, vysoce odolným proti mechanickému poškození vypalovaná keramika při 81 stupních, sendvič tabule tl. 22mm
- Rozměr tabule v zavřeném stavu 2x12 cm
- Odkládací hliníková polička 2cm
Zvedací systém: Stojan zvedací AL
- Profesionálně vyvinutá hliníková konstrukce
- Elegantní vzhled stojanu
- Vysoký komfort, tichý a hladký chod
- Snadná montáž a minimální údržba
- Rozměry 16x95m
- Rozsah zdvihu 56cm
- Rameno pro projektor s ultrakrátkou vzdáleností a držákem dotykové jednotky
Umožňuje rozšířní o projektor a snadné dovážení personálem školy pomocí cihel.</t>
  </si>
  <si>
    <t>Dataprojektor interaktivní 3LCD projektor s dotykovou jednotkou a ržákem otykové jednotky. Ultrakrátká projekce, Nativní rozlišení WXGA 16:1, svítivost 35 ANSI lm, kontrast 14:1, integrovaný snímač polohy. Součástí jsou dvě elektronická pera, možnost ovládání dotykem. Životnost lampy až 6 hodin (eco), Dotyková jednotka pro ovládání až 6ti dotyky zároveň, životnost lampy až 6 hodin (eco), Easy Interactive Tools – na použití snadný a intuitivní anotační program, EasyMP Monitor – umožňující správu projektorů přes síť LAN, EasyMP Multi PC Projection – určeným pro připojení až 5 zdrojů s jedním projektorem a projekci z až 4 zdrojů současně a EasyMP Network Projection – dovolujícím zasílat různé obrazy z jednoho zdroje na více projektorů současně a to i nezávisle na sobě.</t>
  </si>
  <si>
    <t>HDMI Video Splitter 1 =&gt; 2 portů s externím napájecím zdrojem, HDMI 1.4a kompatibilní max. rozlišení 18i a 18p. Můžete připojit několik HDMI obrazovek k jednomu HDMI zdroji signálu. Vstup: 1 x HDMI socket (Type A), výstup: 2 x HDMI socket (Type A), podporuje 3D a rozlišení FULL HD 18p a 4K, rozlišení: 48i, 48p, 72i, 72p, 18i ,18p, 384x216/3Hz, splitter obsahuje aktivní zesilovač signálu, který umožňuje zapojit za splitter kabely až do délky 15m. Šířka pásma (MHz): 34 MHz, Max. datový přenos (Gb / s): 4.95, Podporuje standardy: Dolby Digital/Plus, Dolby TrueHD, DTS-HD Master Audio+, DVD-Audio, SA-CD other supported standards: 3D, HDCP, CEC, Full HD (18i/p), HD ready (72i/p), přenáší obraz i zvuk, kovové pouzdro pro lepší odvod tepla, set obsahuje napájecí adaptér na 23V.</t>
  </si>
  <si>
    <t>Multimediální stůl o rozměrech š70xh60xv76cm se skládací pracovní deskou z kompaktu rezistant s prostorem pro vizualizer. Spodní část stolu s uzamykatelnými dvířky pro audio/video techniku. Konstrukce jackel 4x2mm, s komaxitovou úpravou. Krytování z laminované dřevotřísky tl. 18mm s olepenými ,5mm hranami ABS technologií PUR, krycí desky a dvířka chráněny ze všech čtyř stran kovem, pět zásuvek 230V. Instalace rozvodů medií, montáž na místě.</t>
  </si>
  <si>
    <t>Učitelský stůl s rozměry š100xh60xv76cm. Jackelová konstrukce 4x2mm s komaxitovou úpravou. Zadní deska a krytování z laminované dřevotřísky tl. 18mm s olepenými ,5mm ABS hranami technologií PUR, vložená do uzavřené kovové konstrukce, chráněno ze všech čtyř stran. Pracovní deska kompakt rezistant tl. 12mm, hrana ve tvaru bombátka. Výsuvný mechanizmus pro monitory s protizávažím umožňující zasunutí a uzamknutí LCD panelu pod úroveň pracovní desky. Krytování z laminované dřevotřísky tl. 18mm s olepenými hranami ABS ,5mm, technologií PUR. Výsuv pro klávesnici a myš montovaný do počítačových stolů. Rozměr výsuvu je šíře 7cm, hloubka 35cm. Korpus z laminované dřevotřísky tl. 18mm ohraněný hranou ABS ,5mm technologií PUR, čelní hrana hranou ABS 2,mm technologií PUR. Skříňka pro PC tower. Krytování z laminované dřevotřísky olepené ABS hranou ,5mm technologií PUR, dvířka jsou uzamykatelná, otevírání 9° olepeny hranou ABS 2,mm technologií PUR. Zásuvka 230V s přepěťovou ochranou, tři zásuvky 230V a zásuvka RJ45 Instalace rozvodů medií, montáž na místě.</t>
  </si>
  <si>
    <t>Učitelská otočná židle na kolečkách  s područkami, nosnost 130kg. Otočná židle na kolečkách s područkami, základní synchronní mechanismus, několikanásobná aretace, nastavení síly protiváhy, výškové nastavení opěráku mechanismem up-down, moderní pyramidová báze, čalounění ze studené pěny, tzv. moulded foam, možnost mechanismu SL k nastavení hloubky sedáku, možnost mechanismu s nastavením úhlu a hloubky sedáku TL, dále bederní regulovatelné opěrky LAS, volitelné područky, kolečka O 65 mm, nosnost 13 kg. Celková výška 96,5-116cm, hloubka sedáku 46-52cm, výška sedáku 43-55cm, šířka 63cm. Záruka 6 měsíců.</t>
  </si>
  <si>
    <t>Žákovský stůll s rozměry š120xh60xv76cm z jackelové konstrukce 4x2mm s komaxitovou úpravou. Krytování čela stolu do poloviny výšky z laminované dřevotřísky tl. 18mm s olepenými hranami ABS ,5mm technologií PUR. Deska vložena do uzavřené kovové konstrukce. Deska je chráněna ze všech čtyř stran. Pracovní deska kompakt rezistant tl.12mm hrany ve tvaru bombátka. Výsuv monitoru s protizávažím krytý pro montáž do PC stolu. Výsuvný mechanizmus pro monitory s protizávažím umožňující zasunutí a uzamknutí LCD panelu pod úroveň pracovní desky. Krytování z laminované dřevotřísky tl. 18mm s olepenými hranami ABS ,5mm, technologií PUR. Výsuv pro klávesnici a myš montovaný do počítačových stolů. Rozměr výsuvu je šíře 7cm, hloubka 35cm. Korpus z laminované dřevotřísky tl. 18mm ohraněný hranou ABS ,5mm technologií PUR, čelní hrana hranou ABS 2,mm technologií PUR. Zásuvka s přepěťovou ochranou, 3x zásuvka 230 V a zásuvka RJ 45.  Instalace rozvodů medií, montáž na místě.</t>
  </si>
  <si>
    <t>Žákovský stůll s rozměry š180xh60xv76cm z jackelové konstrukce 4x2mm s komaxitovou úpravou. Krytování čela stolu do poloviny výšky z laminované dřevotřísky tl. 18mm s olepenými hranami ABS ,5mm technologií PUR. Deska vložena do uzavřené kovové konstrukce. Deska je chráněna ze všech čtyř stran. Pracovní deska kompakt rezistant tl.12mm hrany ve tvaru bombátka. Výsuv monitoru s protizávažím krytý pro montáž do PC stolu. Výsuvný mechanizmus pro monitory s protizávažím umožňující zasunutí a uzamknutí LCD panelu pod úroveň pracovní desky. Krytování z laminované dřevotřísky tl. 18mm s olepenými hranami ABS ,5mm, technologií PUR. Výsuv pro klávesnici a myš montovaný do počítačových stolů. Rozměr výsuvu je šíře 7cm, hloubka 35cm. Korpus z laminované dřevotřísky tl. 18mm ohraněný hranou ABS ,5mm technologií PUR, čelní hrana hranou ABS 2,mm technologií PUR. Zásuvka s přepěťovou ochranou, 3x zásuvka 230 V a zásuvka RJ 45.  Instalace rozvodů medií, montáž na místě.</t>
  </si>
  <si>
    <t>Reproduktory, včetně držáků. Aktivní stereo repro 6 W (RMS), 5-2K Hz, 2x RCA, 3,5mm vstup , dřevěné, ovládání na repro, včetně držáků na stěnu.</t>
  </si>
  <si>
    <t>Vizualizer ohebné rameno. Full HD18p (192 x 18), 2X total zoom, (8X optical zoom + 1.25X ZoomTM + 2X digital zoom), 3 snímků za sek., A4 portrét, int. paměť: 24 obrázků (max.), ext. paměť: SDHC (32GB max.), vestavěný mikrofon, mini USB, USB port, VGA, HDMI, RS-232 port</t>
  </si>
  <si>
    <t>Jazyková učebna s PC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</si>
</sst>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6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workbookViewId="0"/>
  </sheetViews>
  <sheetFormatPr defaultRowHeight="20.25" x14ac:dyDescent="0.2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67.42578125" style="2" customWidth="1"/>
    <col min="7" max="7" width="12.28515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 x14ac:dyDescent="0.25">
      <c r="A1" s="6" t="s">
        <v>54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 x14ac:dyDescent="0.25">
      <c r="A2" s="6"/>
      <c r="B2" s="4"/>
      <c r="C2" s="4"/>
      <c r="D2" s="7"/>
      <c r="E2" s="6"/>
      <c r="F2" s="14" t="s">
        <v>0</v>
      </c>
      <c r="G2" s="32"/>
      <c r="H2" s="32"/>
      <c r="I2" s="35">
        <f>I7+I9+I11+I13+I15+I17+I19+I21+I23+I25+I27+I29+I31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 x14ac:dyDescent="0.25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 x14ac:dyDescent="0.25">
      <c r="A4" s="6"/>
      <c r="B4" s="4"/>
      <c r="C4" s="4"/>
      <c r="D4" s="7"/>
      <c r="E4" s="6"/>
      <c r="F4" s="16" t="s">
        <v>9</v>
      </c>
      <c r="G4" s="33"/>
      <c r="H4" s="33"/>
      <c r="I4" s="37">
        <f>J7+J9+J11+J13+J15+J17+J19+J21+J23+J25+J27+J29+T61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 x14ac:dyDescent="0.25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 x14ac:dyDescent="0.25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 x14ac:dyDescent="0.2">
      <c r="A7" s="21" t="s">
        <v>11</v>
      </c>
      <c r="B7" s="22" t="s">
        <v>12</v>
      </c>
      <c r="C7" s="9"/>
      <c r="D7" s="9"/>
      <c r="E7" s="9" t="s">
        <v>13</v>
      </c>
      <c r="F7" s="10">
        <v>1</v>
      </c>
      <c r="G7" s="18"/>
      <c r="H7" s="20">
        <v>0.21</v>
      </c>
      <c r="I7" s="18"/>
      <c r="J7" s="34">
        <f>I7*1.21</f>
        <v>0</v>
      </c>
      <c r="K7" s="29">
        <v>276</v>
      </c>
      <c r="L7" s="29">
        <v>32742.599999999995</v>
      </c>
      <c r="N7" s="29">
        <v>1</v>
      </c>
    </row>
    <row r="8" spans="1:22" ht="191.25" x14ac:dyDescent="0.2">
      <c r="A8" s="21" t="s">
        <v>13</v>
      </c>
      <c r="B8" s="22"/>
      <c r="C8" s="9"/>
      <c r="D8" s="9" t="s">
        <v>15</v>
      </c>
      <c r="E8" s="9" t="s">
        <v>48</v>
      </c>
      <c r="F8" s="10"/>
      <c r="G8" s="18" t="s">
        <v>13</v>
      </c>
      <c r="H8" s="20" t="s">
        <v>13</v>
      </c>
      <c r="I8" s="18" t="s">
        <v>13</v>
      </c>
      <c r="J8" s="34" t="s">
        <v>13</v>
      </c>
      <c r="M8" s="29">
        <v>1</v>
      </c>
      <c r="O8" s="29">
        <v>1</v>
      </c>
      <c r="P8" s="29">
        <v>835</v>
      </c>
      <c r="Q8" s="29" t="s">
        <v>14</v>
      </c>
      <c r="R8" s="29">
        <v>835</v>
      </c>
      <c r="S8" s="29">
        <v>113.5</v>
      </c>
    </row>
    <row r="9" spans="1:22" x14ac:dyDescent="0.2">
      <c r="A9" s="21" t="s">
        <v>16</v>
      </c>
      <c r="B9" s="22" t="s">
        <v>17</v>
      </c>
      <c r="C9" s="9"/>
      <c r="D9" s="9"/>
      <c r="E9" s="9" t="s">
        <v>13</v>
      </c>
      <c r="F9" s="10">
        <v>1</v>
      </c>
      <c r="G9" s="18"/>
      <c r="H9" s="20">
        <v>0.21</v>
      </c>
      <c r="I9" s="18"/>
      <c r="J9" s="34">
        <f>I9*1.21</f>
        <v>0</v>
      </c>
      <c r="K9" s="29">
        <v>1715</v>
      </c>
      <c r="L9" s="29">
        <v>2751.5</v>
      </c>
      <c r="N9" s="29">
        <v>2</v>
      </c>
    </row>
    <row r="10" spans="1:22" ht="89.25" x14ac:dyDescent="0.2">
      <c r="A10" s="21" t="s">
        <v>13</v>
      </c>
      <c r="B10" s="22"/>
      <c r="C10" s="9"/>
      <c r="D10" s="9" t="s">
        <v>18</v>
      </c>
      <c r="E10" s="9" t="s">
        <v>47</v>
      </c>
      <c r="F10" s="10"/>
      <c r="G10" s="18" t="s">
        <v>13</v>
      </c>
      <c r="H10" s="20" t="s">
        <v>13</v>
      </c>
      <c r="I10" s="18" t="s">
        <v>13</v>
      </c>
      <c r="J10" s="34" t="s">
        <v>13</v>
      </c>
      <c r="M10" s="29">
        <v>2</v>
      </c>
      <c r="O10" s="29">
        <v>1</v>
      </c>
      <c r="P10" s="29">
        <v>1286</v>
      </c>
      <c r="Q10" s="29" t="s">
        <v>14</v>
      </c>
      <c r="R10" s="29">
        <v>1286</v>
      </c>
      <c r="S10" s="29">
        <v>1556.6</v>
      </c>
    </row>
    <row r="11" spans="1:22" x14ac:dyDescent="0.2">
      <c r="A11" s="21" t="s">
        <v>19</v>
      </c>
      <c r="B11" s="22" t="s">
        <v>20</v>
      </c>
      <c r="C11" s="9"/>
      <c r="D11" s="9"/>
      <c r="E11" s="9" t="s">
        <v>13</v>
      </c>
      <c r="F11" s="10">
        <v>1</v>
      </c>
      <c r="G11" s="18"/>
      <c r="H11" s="20">
        <v>0.21</v>
      </c>
      <c r="I11" s="18"/>
      <c r="J11" s="34">
        <f>I11*1.21</f>
        <v>0</v>
      </c>
      <c r="K11" s="29">
        <v>49</v>
      </c>
      <c r="L11" s="29">
        <v>4948.8999999999996</v>
      </c>
      <c r="N11" s="29">
        <v>3</v>
      </c>
    </row>
    <row r="12" spans="1:22" ht="114.75" x14ac:dyDescent="0.2">
      <c r="A12" s="21" t="s">
        <v>13</v>
      </c>
      <c r="B12" s="22"/>
      <c r="C12" s="9" t="s">
        <v>13</v>
      </c>
      <c r="D12" s="9" t="s">
        <v>20</v>
      </c>
      <c r="E12" s="9" t="s">
        <v>49</v>
      </c>
      <c r="F12" s="10"/>
      <c r="G12" s="18" t="s">
        <v>13</v>
      </c>
      <c r="H12" s="20" t="s">
        <v>13</v>
      </c>
      <c r="I12" s="18" t="s">
        <v>13</v>
      </c>
      <c r="J12" s="34" t="s">
        <v>13</v>
      </c>
      <c r="M12" s="29">
        <v>3</v>
      </c>
      <c r="O12" s="29">
        <v>1</v>
      </c>
      <c r="P12" s="29">
        <v>49</v>
      </c>
      <c r="Q12" s="29" t="s">
        <v>14</v>
      </c>
      <c r="R12" s="29">
        <v>49</v>
      </c>
      <c r="S12" s="29">
        <v>4948.8999999999996</v>
      </c>
    </row>
    <row r="13" spans="1:22" x14ac:dyDescent="0.2">
      <c r="A13" s="21" t="s">
        <v>21</v>
      </c>
      <c r="B13" s="22" t="s">
        <v>22</v>
      </c>
      <c r="C13" s="9"/>
      <c r="D13" s="9"/>
      <c r="E13" s="9" t="s">
        <v>13</v>
      </c>
      <c r="F13" s="10">
        <v>6</v>
      </c>
      <c r="G13" s="18"/>
      <c r="H13" s="20">
        <v>0.21</v>
      </c>
      <c r="I13" s="18"/>
      <c r="J13" s="34">
        <f>I13*1.21</f>
        <v>0</v>
      </c>
      <c r="K13" s="29">
        <v>17122</v>
      </c>
      <c r="L13" s="29">
        <v>27176.2</v>
      </c>
      <c r="N13" s="29">
        <v>4</v>
      </c>
    </row>
    <row r="14" spans="1:22" ht="178.5" x14ac:dyDescent="0.2">
      <c r="A14" s="21" t="s">
        <v>13</v>
      </c>
      <c r="B14" s="22"/>
      <c r="C14" s="9"/>
      <c r="D14" s="9" t="s">
        <v>22</v>
      </c>
      <c r="E14" s="9" t="s">
        <v>50</v>
      </c>
      <c r="F14" s="10"/>
      <c r="G14" s="18" t="s">
        <v>13</v>
      </c>
      <c r="H14" s="20" t="s">
        <v>13</v>
      </c>
      <c r="I14" s="18"/>
      <c r="J14" s="34" t="s">
        <v>13</v>
      </c>
      <c r="M14" s="29">
        <v>4</v>
      </c>
      <c r="O14" s="29">
        <v>6</v>
      </c>
      <c r="P14" s="29">
        <v>885</v>
      </c>
      <c r="Q14" s="29" t="s">
        <v>14</v>
      </c>
      <c r="R14" s="29">
        <v>531</v>
      </c>
      <c r="S14" s="29">
        <v>64251</v>
      </c>
    </row>
    <row r="15" spans="1:22" x14ac:dyDescent="0.2">
      <c r="A15" s="21" t="s">
        <v>23</v>
      </c>
      <c r="B15" s="22" t="s">
        <v>24</v>
      </c>
      <c r="C15" s="9"/>
      <c r="D15" s="9"/>
      <c r="E15" s="9" t="s">
        <v>13</v>
      </c>
      <c r="F15" s="10">
        <v>4</v>
      </c>
      <c r="G15" s="18"/>
      <c r="H15" s="20">
        <v>0.21</v>
      </c>
      <c r="I15" s="18"/>
      <c r="J15" s="34">
        <f>I15*1.21</f>
        <v>0</v>
      </c>
      <c r="K15" s="29">
        <v>15474</v>
      </c>
      <c r="L15" s="29">
        <v>187235.4</v>
      </c>
      <c r="N15" s="29">
        <v>5</v>
      </c>
    </row>
    <row r="16" spans="1:22" ht="178.5" x14ac:dyDescent="0.2">
      <c r="A16" s="21" t="s">
        <v>13</v>
      </c>
      <c r="B16" s="22"/>
      <c r="C16" s="9"/>
      <c r="D16" s="9" t="s">
        <v>24</v>
      </c>
      <c r="E16" s="9" t="s">
        <v>51</v>
      </c>
      <c r="F16" s="10"/>
      <c r="G16" s="18" t="s">
        <v>13</v>
      </c>
      <c r="H16" s="20" t="s">
        <v>13</v>
      </c>
      <c r="I16" s="18" t="s">
        <v>13</v>
      </c>
      <c r="J16" s="34" t="s">
        <v>13</v>
      </c>
      <c r="M16" s="29">
        <v>5</v>
      </c>
      <c r="O16" s="29">
        <v>4</v>
      </c>
      <c r="P16" s="29">
        <v>113</v>
      </c>
      <c r="Q16" s="29" t="s">
        <v>14</v>
      </c>
      <c r="R16" s="29">
        <v>452</v>
      </c>
      <c r="S16" s="29">
        <v>54692</v>
      </c>
    </row>
    <row r="17" spans="1:19" x14ac:dyDescent="0.2">
      <c r="A17" s="21" t="s">
        <v>25</v>
      </c>
      <c r="B17" s="22" t="s">
        <v>26</v>
      </c>
      <c r="C17" s="9"/>
      <c r="D17" s="9"/>
      <c r="E17" s="9" t="s">
        <v>13</v>
      </c>
      <c r="F17" s="10">
        <v>24</v>
      </c>
      <c r="G17" s="18"/>
      <c r="H17" s="20">
        <v>0.21</v>
      </c>
      <c r="I17" s="18"/>
      <c r="J17" s="34">
        <f>I17*1.21</f>
        <v>0</v>
      </c>
      <c r="K17" s="29">
        <v>534</v>
      </c>
      <c r="L17" s="29">
        <v>64178.399999999994</v>
      </c>
      <c r="N17" s="29">
        <v>6</v>
      </c>
    </row>
    <row r="18" spans="1:19" ht="51" x14ac:dyDescent="0.2">
      <c r="A18" s="21" t="s">
        <v>13</v>
      </c>
      <c r="B18" s="22"/>
      <c r="C18" s="9" t="s">
        <v>13</v>
      </c>
      <c r="D18" s="9" t="s">
        <v>26</v>
      </c>
      <c r="E18" s="9" t="s">
        <v>43</v>
      </c>
      <c r="F18" s="10"/>
      <c r="G18" s="18" t="s">
        <v>13</v>
      </c>
      <c r="H18" s="20" t="s">
        <v>13</v>
      </c>
      <c r="I18" s="18" t="s">
        <v>13</v>
      </c>
      <c r="J18" s="34" t="s">
        <v>13</v>
      </c>
      <c r="M18" s="29">
        <v>6</v>
      </c>
      <c r="O18" s="29">
        <v>24</v>
      </c>
      <c r="P18" s="29">
        <v>221</v>
      </c>
      <c r="Q18" s="29" t="s">
        <v>14</v>
      </c>
      <c r="R18" s="29">
        <v>534</v>
      </c>
      <c r="S18" s="29">
        <v>64178.399999999994</v>
      </c>
    </row>
    <row r="19" spans="1:19" x14ac:dyDescent="0.2">
      <c r="A19" s="21" t="s">
        <v>27</v>
      </c>
      <c r="B19" s="22" t="s">
        <v>28</v>
      </c>
      <c r="C19" s="9"/>
      <c r="D19" s="9"/>
      <c r="E19" s="9" t="s">
        <v>13</v>
      </c>
      <c r="F19" s="10">
        <v>1</v>
      </c>
      <c r="G19" s="18"/>
      <c r="H19" s="20">
        <v>0.21</v>
      </c>
      <c r="I19" s="18"/>
      <c r="J19" s="34">
        <f>I19*1.21</f>
        <v>0</v>
      </c>
      <c r="K19" s="29">
        <v>2898</v>
      </c>
      <c r="L19" s="29">
        <v>3565.8</v>
      </c>
      <c r="N19" s="29">
        <v>7</v>
      </c>
    </row>
    <row r="20" spans="1:19" x14ac:dyDescent="0.2">
      <c r="A20" s="21" t="s">
        <v>13</v>
      </c>
      <c r="B20" s="22"/>
      <c r="C20" s="9" t="s">
        <v>13</v>
      </c>
      <c r="D20" s="9" t="s">
        <v>28</v>
      </c>
      <c r="E20" s="9"/>
      <c r="F20" s="10"/>
      <c r="G20" s="18" t="s">
        <v>13</v>
      </c>
      <c r="H20" s="20" t="s">
        <v>13</v>
      </c>
      <c r="I20" s="18" t="s">
        <v>13</v>
      </c>
      <c r="J20" s="34" t="s">
        <v>13</v>
      </c>
      <c r="M20" s="29">
        <v>7</v>
      </c>
      <c r="O20" s="29">
        <v>1</v>
      </c>
      <c r="P20" s="29">
        <v>29</v>
      </c>
      <c r="Q20" s="29" t="s">
        <v>14</v>
      </c>
      <c r="R20" s="29">
        <v>29</v>
      </c>
      <c r="S20" s="29">
        <v>2528.9</v>
      </c>
    </row>
    <row r="21" spans="1:19" x14ac:dyDescent="0.2">
      <c r="A21" s="21" t="s">
        <v>29</v>
      </c>
      <c r="B21" s="22" t="s">
        <v>30</v>
      </c>
      <c r="C21" s="9"/>
      <c r="D21" s="9"/>
      <c r="E21" s="9" t="s">
        <v>13</v>
      </c>
      <c r="F21" s="10">
        <v>1</v>
      </c>
      <c r="G21" s="18"/>
      <c r="H21" s="20">
        <v>0.21</v>
      </c>
      <c r="I21" s="18"/>
      <c r="J21" s="34">
        <f>I21*1.21</f>
        <v>0</v>
      </c>
      <c r="K21" s="29">
        <v>3324</v>
      </c>
      <c r="L21" s="29">
        <v>422.4</v>
      </c>
      <c r="N21" s="29">
        <v>8</v>
      </c>
    </row>
    <row r="22" spans="1:19" ht="223.5" customHeight="1" x14ac:dyDescent="0.2">
      <c r="A22" s="21" t="s">
        <v>13</v>
      </c>
      <c r="B22" s="22"/>
      <c r="C22" s="9" t="s">
        <v>13</v>
      </c>
      <c r="D22" s="9" t="s">
        <v>31</v>
      </c>
      <c r="E22" s="9" t="s">
        <v>44</v>
      </c>
      <c r="F22" s="10"/>
      <c r="G22" s="18" t="s">
        <v>13</v>
      </c>
      <c r="H22" s="20" t="s">
        <v>13</v>
      </c>
      <c r="I22" s="18" t="s">
        <v>13</v>
      </c>
      <c r="J22" s="34" t="s">
        <v>13</v>
      </c>
      <c r="M22" s="29">
        <v>8</v>
      </c>
      <c r="O22" s="29">
        <v>1</v>
      </c>
      <c r="P22" s="29">
        <v>3324</v>
      </c>
      <c r="Q22" s="29" t="s">
        <v>14</v>
      </c>
      <c r="R22" s="29">
        <v>3324</v>
      </c>
      <c r="S22" s="29">
        <v>422.4</v>
      </c>
    </row>
    <row r="23" spans="1:19" x14ac:dyDescent="0.2">
      <c r="A23" s="21" t="s">
        <v>32</v>
      </c>
      <c r="B23" s="22" t="s">
        <v>33</v>
      </c>
      <c r="C23" s="9"/>
      <c r="D23" s="9"/>
      <c r="E23" s="9" t="s">
        <v>13</v>
      </c>
      <c r="F23" s="10">
        <v>1</v>
      </c>
      <c r="G23" s="18"/>
      <c r="H23" s="20">
        <v>0.21</v>
      </c>
      <c r="I23" s="18"/>
      <c r="J23" s="34">
        <f>I23*1.21</f>
        <v>0</v>
      </c>
      <c r="K23" s="29">
        <v>47366</v>
      </c>
      <c r="L23" s="29">
        <v>57312.86</v>
      </c>
      <c r="N23" s="29">
        <v>9</v>
      </c>
    </row>
    <row r="24" spans="1:19" ht="151.5" customHeight="1" x14ac:dyDescent="0.2">
      <c r="A24" s="21" t="s">
        <v>13</v>
      </c>
      <c r="B24" s="22"/>
      <c r="C24" s="9" t="s">
        <v>13</v>
      </c>
      <c r="D24" s="9" t="s">
        <v>34</v>
      </c>
      <c r="E24" s="9" t="s">
        <v>45</v>
      </c>
      <c r="F24" s="10"/>
      <c r="G24" s="18" t="s">
        <v>13</v>
      </c>
      <c r="H24" s="20" t="s">
        <v>13</v>
      </c>
      <c r="I24" s="18" t="s">
        <v>13</v>
      </c>
      <c r="J24" s="34" t="s">
        <v>13</v>
      </c>
      <c r="M24" s="29">
        <v>9</v>
      </c>
      <c r="O24" s="29">
        <v>1</v>
      </c>
      <c r="P24" s="29">
        <v>47366</v>
      </c>
      <c r="Q24" s="29" t="s">
        <v>14</v>
      </c>
      <c r="R24" s="29">
        <v>47366</v>
      </c>
      <c r="S24" s="29">
        <v>57312.86</v>
      </c>
    </row>
    <row r="25" spans="1:19" x14ac:dyDescent="0.2">
      <c r="A25" s="21" t="s">
        <v>35</v>
      </c>
      <c r="B25" s="22" t="s">
        <v>36</v>
      </c>
      <c r="C25" s="9"/>
      <c r="D25" s="9"/>
      <c r="E25" s="9" t="s">
        <v>13</v>
      </c>
      <c r="F25" s="10">
        <v>1</v>
      </c>
      <c r="G25" s="18"/>
      <c r="H25" s="20">
        <v>0.21</v>
      </c>
      <c r="I25" s="18"/>
      <c r="J25" s="34">
        <f>I25*1.21</f>
        <v>0</v>
      </c>
      <c r="K25" s="29">
        <v>323</v>
      </c>
      <c r="L25" s="29">
        <v>398.3</v>
      </c>
      <c r="N25" s="29">
        <v>1</v>
      </c>
    </row>
    <row r="26" spans="1:19" ht="25.5" x14ac:dyDescent="0.2">
      <c r="A26" s="21" t="s">
        <v>13</v>
      </c>
      <c r="B26" s="22"/>
      <c r="C26" s="9" t="s">
        <v>13</v>
      </c>
      <c r="D26" s="9" t="s">
        <v>36</v>
      </c>
      <c r="E26" s="9" t="s">
        <v>52</v>
      </c>
      <c r="F26" s="10"/>
      <c r="G26" s="18" t="s">
        <v>13</v>
      </c>
      <c r="H26" s="20" t="s">
        <v>13</v>
      </c>
      <c r="I26" s="18" t="s">
        <v>13</v>
      </c>
      <c r="J26" s="34" t="s">
        <v>13</v>
      </c>
      <c r="M26" s="29">
        <v>1</v>
      </c>
      <c r="O26" s="29">
        <v>1</v>
      </c>
      <c r="P26" s="29">
        <v>323</v>
      </c>
      <c r="Q26" s="29" t="s">
        <v>14</v>
      </c>
      <c r="R26" s="29">
        <v>323</v>
      </c>
      <c r="S26" s="29">
        <v>398.3</v>
      </c>
    </row>
    <row r="27" spans="1:19" x14ac:dyDescent="0.2">
      <c r="A27" s="21" t="s">
        <v>37</v>
      </c>
      <c r="B27" s="22" t="s">
        <v>38</v>
      </c>
      <c r="C27" s="9"/>
      <c r="D27" s="9"/>
      <c r="E27" s="9" t="s">
        <v>13</v>
      </c>
      <c r="F27" s="10">
        <v>1</v>
      </c>
      <c r="G27" s="18"/>
      <c r="H27" s="20">
        <v>0.21</v>
      </c>
      <c r="I27" s="18"/>
      <c r="J27" s="34">
        <f>I27*1.21</f>
        <v>0</v>
      </c>
      <c r="K27" s="29">
        <v>199</v>
      </c>
      <c r="L27" s="29">
        <v>2479</v>
      </c>
      <c r="N27" s="29">
        <v>11</v>
      </c>
    </row>
    <row r="28" spans="1:19" ht="51" x14ac:dyDescent="0.2">
      <c r="A28" s="21" t="s">
        <v>13</v>
      </c>
      <c r="B28" s="22"/>
      <c r="C28" s="9" t="s">
        <v>13</v>
      </c>
      <c r="D28" s="9" t="s">
        <v>38</v>
      </c>
      <c r="E28" s="9" t="s">
        <v>53</v>
      </c>
      <c r="F28" s="10"/>
      <c r="G28" s="18" t="s">
        <v>13</v>
      </c>
      <c r="H28" s="20" t="s">
        <v>13</v>
      </c>
      <c r="I28" s="18" t="s">
        <v>13</v>
      </c>
      <c r="J28" s="34" t="s">
        <v>13</v>
      </c>
      <c r="M28" s="29">
        <v>11</v>
      </c>
      <c r="O28" s="29">
        <v>1</v>
      </c>
      <c r="P28" s="29">
        <v>199</v>
      </c>
      <c r="Q28" s="29" t="s">
        <v>14</v>
      </c>
      <c r="R28" s="29">
        <v>199</v>
      </c>
      <c r="S28" s="29">
        <v>2479</v>
      </c>
    </row>
    <row r="29" spans="1:19" x14ac:dyDescent="0.2">
      <c r="A29" s="21" t="s">
        <v>39</v>
      </c>
      <c r="B29" s="22" t="s">
        <v>40</v>
      </c>
      <c r="C29" s="9"/>
      <c r="D29" s="9"/>
      <c r="E29" s="9" t="s">
        <v>13</v>
      </c>
      <c r="F29" s="10">
        <v>1</v>
      </c>
      <c r="G29" s="18"/>
      <c r="H29" s="20">
        <v>0.21</v>
      </c>
      <c r="I29" s="18"/>
      <c r="J29" s="34">
        <f>I29*1.21</f>
        <v>0</v>
      </c>
      <c r="K29" s="29">
        <v>84</v>
      </c>
      <c r="L29" s="29">
        <v>116.4</v>
      </c>
      <c r="N29" s="29">
        <v>12</v>
      </c>
    </row>
    <row r="30" spans="1:19" ht="156.75" customHeight="1" x14ac:dyDescent="0.2">
      <c r="A30" s="21" t="s">
        <v>13</v>
      </c>
      <c r="B30" s="22"/>
      <c r="C30" s="9" t="s">
        <v>13</v>
      </c>
      <c r="D30" s="9" t="s">
        <v>40</v>
      </c>
      <c r="E30" s="9" t="s">
        <v>46</v>
      </c>
      <c r="F30" s="10"/>
      <c r="G30" s="18" t="s">
        <v>13</v>
      </c>
      <c r="H30" s="20" t="s">
        <v>13</v>
      </c>
      <c r="I30" s="18" t="s">
        <v>13</v>
      </c>
      <c r="J30" s="34" t="s">
        <v>13</v>
      </c>
      <c r="M30" s="29">
        <v>12</v>
      </c>
      <c r="O30" s="29">
        <v>1</v>
      </c>
      <c r="P30" s="29">
        <v>84</v>
      </c>
      <c r="Q30" s="29" t="s">
        <v>14</v>
      </c>
      <c r="R30" s="29">
        <v>84</v>
      </c>
      <c r="S30" s="29">
        <v>116.4</v>
      </c>
    </row>
    <row r="31" spans="1:19" x14ac:dyDescent="0.2">
      <c r="A31" s="21" t="s">
        <v>41</v>
      </c>
      <c r="B31" s="22" t="s">
        <v>42</v>
      </c>
      <c r="C31" s="9"/>
      <c r="D31" s="9"/>
      <c r="E31" s="9" t="s">
        <v>13</v>
      </c>
      <c r="F31" s="10">
        <v>1</v>
      </c>
      <c r="G31" s="18"/>
      <c r="H31" s="20">
        <v>0.21</v>
      </c>
      <c r="I31" s="18"/>
      <c r="J31" s="34">
        <f>I31*1.21</f>
        <v>0</v>
      </c>
      <c r="K31" s="29">
        <v>1215</v>
      </c>
      <c r="L31" s="29">
        <v>1471.5</v>
      </c>
      <c r="N31" s="29">
        <v>13</v>
      </c>
    </row>
    <row r="32" spans="1:19" x14ac:dyDescent="0.2">
      <c r="A32" s="21" t="s">
        <v>13</v>
      </c>
      <c r="B32" s="22"/>
      <c r="C32" s="9" t="s">
        <v>13</v>
      </c>
      <c r="D32" s="9" t="s">
        <v>42</v>
      </c>
      <c r="E32" s="9"/>
      <c r="F32" s="10"/>
      <c r="G32" s="18" t="s">
        <v>13</v>
      </c>
      <c r="H32" s="20" t="s">
        <v>13</v>
      </c>
      <c r="I32" s="18" t="s">
        <v>13</v>
      </c>
      <c r="J32" s="34" t="s">
        <v>13</v>
      </c>
      <c r="M32" s="29">
        <v>13</v>
      </c>
      <c r="O32" s="29">
        <v>1</v>
      </c>
      <c r="P32" s="29">
        <v>518</v>
      </c>
      <c r="Q32" s="29" t="s">
        <v>14</v>
      </c>
      <c r="R32" s="29">
        <v>518</v>
      </c>
      <c r="S32" s="29">
        <v>6267.8</v>
      </c>
    </row>
    <row r="33" spans="1:10" x14ac:dyDescent="0.2">
      <c r="A33" s="21" t="s">
        <v>13</v>
      </c>
      <c r="B33" s="22"/>
      <c r="C33" s="9"/>
      <c r="D33" s="9"/>
      <c r="E33" s="9" t="s">
        <v>13</v>
      </c>
      <c r="F33" s="10"/>
      <c r="G33" s="18" t="s">
        <v>13</v>
      </c>
      <c r="H33" s="20" t="s">
        <v>13</v>
      </c>
      <c r="I33" s="18" t="s">
        <v>13</v>
      </c>
      <c r="J33" s="34" t="s">
        <v>13</v>
      </c>
    </row>
  </sheetData>
  <mergeCells count="3">
    <mergeCell ref="I2:J2"/>
    <mergeCell ref="I3:J3"/>
    <mergeCell ref="I4:J4"/>
  </mergeCells>
  <conditionalFormatting sqref="A7:J33">
    <cfRule type="expression" dxfId="5" priority="57">
      <formula>$M7=0</formula>
    </cfRule>
    <cfRule type="cellIs" dxfId="4" priority="58" operator="equal">
      <formula>0</formula>
    </cfRule>
  </conditionalFormatting>
  <conditionalFormatting sqref="F7">
    <cfRule type="expression" dxfId="3" priority="39">
      <formula>$M7=0</formula>
    </cfRule>
    <cfRule type="cellIs" dxfId="2" priority="40" operator="equal">
      <formula>0</formula>
    </cfRule>
  </conditionalFormatting>
  <conditionalFormatting sqref="F7">
    <cfRule type="expression" dxfId="1" priority="37">
      <formula>$M7=0</formula>
    </cfRule>
    <cfRule type="cellIs" dxfId="0" priority="38" operator="equal">
      <formula>0</formula>
    </cfRule>
  </conditionalFormatting>
  <pageMargins left="0.47244094488188981" right="0.23622047244094491" top="0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Fíla Jan</cp:lastModifiedBy>
  <dcterms:created xsi:type="dcterms:W3CDTF">2016-11-14T13:56:29Z</dcterms:created>
  <dcterms:modified xsi:type="dcterms:W3CDTF">2019-01-03T07:32:08Z</dcterms:modified>
</cp:coreProperties>
</file>